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bookViews>
    <workbookView xWindow="0" yWindow="0" windowWidth="23040" windowHeight="9300"/>
  </bookViews>
  <sheets>
    <sheet name="2016년" sheetId="1" r:id="rId1"/>
    <sheet name="2017년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2" i="4"/>
  <c r="H12" i="4" s="1"/>
  <c r="I12" i="4" s="1"/>
  <c r="G11" i="4"/>
  <c r="G10" i="4"/>
  <c r="H10" i="4" s="1"/>
  <c r="I10" i="4" s="1"/>
  <c r="G9" i="4"/>
  <c r="G8" i="4"/>
  <c r="H8" i="4" s="1"/>
  <c r="I8" i="4" s="1"/>
  <c r="G7" i="4"/>
  <c r="G6" i="4"/>
  <c r="H6" i="4" s="1"/>
  <c r="I6" i="4" s="1"/>
  <c r="G5" i="4"/>
  <c r="G4" i="4"/>
  <c r="H4" i="4" s="1"/>
  <c r="I4" i="4" s="1"/>
  <c r="G3" i="4"/>
  <c r="G2" i="4"/>
  <c r="H3" i="4" s="1"/>
  <c r="I3" i="4" s="1"/>
  <c r="I3" i="1"/>
  <c r="H13" i="1"/>
  <c r="G13" i="1"/>
  <c r="I13" i="1"/>
  <c r="H7" i="4" l="1"/>
  <c r="I7" i="4" s="1"/>
  <c r="H11" i="4"/>
  <c r="I11" i="4" s="1"/>
  <c r="H5" i="4"/>
  <c r="I5" i="4" s="1"/>
  <c r="H9" i="4"/>
  <c r="I9" i="4" s="1"/>
  <c r="H13" i="4"/>
  <c r="I13" i="4" s="1"/>
  <c r="G3" i="1"/>
  <c r="G4" i="1"/>
  <c r="G5" i="1"/>
  <c r="G6" i="1"/>
  <c r="G7" i="1"/>
  <c r="G8" i="1"/>
  <c r="G9" i="1"/>
  <c r="G10" i="1"/>
  <c r="G11" i="1"/>
  <c r="G12" i="1"/>
  <c r="H12" i="1" l="1"/>
  <c r="I12" i="1" s="1"/>
  <c r="H10" i="1"/>
  <c r="I10" i="1" s="1"/>
  <c r="H6" i="1"/>
  <c r="I6" i="1" s="1"/>
  <c r="H5" i="1"/>
  <c r="I5" i="1" s="1"/>
  <c r="H9" i="1"/>
  <c r="I9" i="1" s="1"/>
  <c r="H7" i="1"/>
  <c r="I7" i="1" s="1"/>
  <c r="H8" i="1"/>
  <c r="I8" i="1" s="1"/>
  <c r="H4" i="1"/>
  <c r="I4" i="1" s="1"/>
  <c r="H11" i="1"/>
  <c r="I11" i="1" s="1"/>
  <c r="G2" i="1"/>
  <c r="H3" i="1" s="1"/>
</calcChain>
</file>

<file path=xl/sharedStrings.xml><?xml version="1.0" encoding="utf-8"?>
<sst xmlns="http://schemas.openxmlformats.org/spreadsheetml/2006/main" count="46" uniqueCount="23">
  <si>
    <t>No</t>
    <phoneticPr fontId="1" type="noConversion"/>
  </si>
  <si>
    <t>기준일</t>
    <phoneticPr fontId="1" type="noConversion"/>
  </si>
  <si>
    <t>주식</t>
    <phoneticPr fontId="1" type="noConversion"/>
  </si>
  <si>
    <t>총액</t>
    <phoneticPr fontId="1" type="noConversion"/>
  </si>
  <si>
    <t>직전 대비 증감</t>
    <phoneticPr fontId="1" type="noConversion"/>
  </si>
  <si>
    <t>증감율</t>
    <phoneticPr fontId="1" type="noConversion"/>
  </si>
  <si>
    <t>2016.01.01</t>
    <phoneticPr fontId="1" type="noConversion"/>
  </si>
  <si>
    <t>예금</t>
    <phoneticPr fontId="1" type="noConversion"/>
  </si>
  <si>
    <t>적금</t>
    <phoneticPr fontId="1" type="noConversion"/>
  </si>
  <si>
    <t>-</t>
    <phoneticPr fontId="1" type="noConversion"/>
  </si>
  <si>
    <t>-</t>
    <phoneticPr fontId="1" type="noConversion"/>
  </si>
  <si>
    <t>현금</t>
    <phoneticPr fontId="1" type="noConversion"/>
  </si>
  <si>
    <t>2016.02.01</t>
    <phoneticPr fontId="1" type="noConversion"/>
  </si>
  <si>
    <t>2016.03.01</t>
    <phoneticPr fontId="1" type="noConversion"/>
  </si>
  <si>
    <t>2016.04.01</t>
    <phoneticPr fontId="1" type="noConversion"/>
  </si>
  <si>
    <t>2016.05.01</t>
    <phoneticPr fontId="1" type="noConversion"/>
  </si>
  <si>
    <t>2016.06.01</t>
    <phoneticPr fontId="1" type="noConversion"/>
  </si>
  <si>
    <t>2016.07.01</t>
    <phoneticPr fontId="1" type="noConversion"/>
  </si>
  <si>
    <t>2016.08.01</t>
    <phoneticPr fontId="1" type="noConversion"/>
  </si>
  <si>
    <t>2016.09.01</t>
    <phoneticPr fontId="1" type="noConversion"/>
  </si>
  <si>
    <t>2016.10.01</t>
    <phoneticPr fontId="1" type="noConversion"/>
  </si>
  <si>
    <t>2016.11.01</t>
    <phoneticPr fontId="1" type="noConversion"/>
  </si>
  <si>
    <t>2016.12.01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</si>
</sst>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₩&quot;#,##0"/>
    <numFmt numFmtId="177" formatCode="[Red]&quot;₩&quot;#,##0;[Blue]\-&quot;₩&quot;#,##0"/>
    <numFmt numFmtId="178" formatCode="[Red]#,##0.00%;[Blue]\-#,##0.00%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b="1"/>
              <a:t>총액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'2016년'!$G$1</c:f>
              <c:strCache>
                <c:ptCount val="1"/>
                <c:pt idx="0">
                  <c:v>총액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'2016년'!$G$2:$G$13</c:f>
              <c:numCache>
                <c:formatCode>"₩"#,##0</c:formatCode>
                <c:ptCount val="12"/>
                <c:pt idx="0">
                  <c:v>11100000</c:v>
                </c:pt>
                <c:pt idx="1">
                  <c:v>14100001</c:v>
                </c:pt>
                <c:pt idx="2">
                  <c:v>16600002</c:v>
                </c:pt>
                <c:pt idx="3">
                  <c:v>24100003</c:v>
                </c:pt>
                <c:pt idx="4">
                  <c:v>21100004</c:v>
                </c:pt>
                <c:pt idx="5">
                  <c:v>21100005</c:v>
                </c:pt>
                <c:pt idx="6">
                  <c:v>23300006</c:v>
                </c:pt>
                <c:pt idx="7">
                  <c:v>23600007</c:v>
                </c:pt>
                <c:pt idx="8">
                  <c:v>31100008</c:v>
                </c:pt>
                <c:pt idx="9">
                  <c:v>35100009</c:v>
                </c:pt>
                <c:pt idx="10">
                  <c:v>38100010</c:v>
                </c:pt>
                <c:pt idx="11">
                  <c:v>44400011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626976"/>
        <c:axId val="-168628608"/>
      </c:lineChart>
      <c:catAx>
        <c:axId val="-1686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68628608"/>
        <c:crosses val="autoZero"/>
        <c:auto val="1"/>
        <c:lblAlgn val="ctr"/>
        <c:lblOffset val="100"/>
        <c:noMultiLvlLbl val="0"/>
      </c:catAx>
      <c:valAx>
        <c:axId val="-1686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₩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686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b="1"/>
              <a:t>총액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'2017년'!$G$1</c:f>
              <c:strCache>
                <c:ptCount val="1"/>
                <c:pt idx="0">
                  <c:v>총액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'2017년'!$G$2:$G$13</c:f>
              <c:numCache>
                <c:formatCode>"₩"#,##0</c:formatCode>
                <c:ptCount val="12"/>
                <c:pt idx="0">
                  <c:v>11100000</c:v>
                </c:pt>
                <c:pt idx="1">
                  <c:v>14100001</c:v>
                </c:pt>
                <c:pt idx="2">
                  <c:v>16600002</c:v>
                </c:pt>
                <c:pt idx="3">
                  <c:v>24100003</c:v>
                </c:pt>
                <c:pt idx="4">
                  <c:v>21100004</c:v>
                </c:pt>
                <c:pt idx="5">
                  <c:v>21100005</c:v>
                </c:pt>
                <c:pt idx="6">
                  <c:v>23300006</c:v>
                </c:pt>
                <c:pt idx="7">
                  <c:v>23600007</c:v>
                </c:pt>
                <c:pt idx="8">
                  <c:v>31100008</c:v>
                </c:pt>
                <c:pt idx="9">
                  <c:v>35100009</c:v>
                </c:pt>
                <c:pt idx="10">
                  <c:v>38100010</c:v>
                </c:pt>
                <c:pt idx="11">
                  <c:v>44400011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8630784"/>
        <c:axId val="-168629152"/>
      </c:lineChart>
      <c:catAx>
        <c:axId val="-1686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68629152"/>
        <c:crosses val="autoZero"/>
        <c:auto val="1"/>
        <c:lblAlgn val="ctr"/>
        <c:lblOffset val="100"/>
        <c:noMultiLvlLbl val="0"/>
      </c:catAx>
      <c:valAx>
        <c:axId val="-16862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₩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6863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121920</xdr:rowOff>
    </xdr:from>
    <xdr:to>
      <xdr:col>9</xdr:col>
      <xdr:colOff>0</xdr:colOff>
      <xdr:row>26</xdr:row>
      <xdr:rowOff>213360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121920</xdr:rowOff>
    </xdr:from>
    <xdr:to>
      <xdr:col>9</xdr:col>
      <xdr:colOff>0</xdr:colOff>
      <xdr:row>26</xdr:row>
      <xdr:rowOff>213360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5" zoomScaleNormal="85" workbookViewId="0">
      <selection activeCell="J1" sqref="J1"/>
    </sheetView>
  </sheetViews>
  <sheetFormatPr defaultRowHeight="17.399999999999999" x14ac:dyDescent="0.4"/>
  <cols>
    <col min="1" max="1" width="7" style="1" customWidth="1"/>
    <col min="2" max="2" width="12.19921875" style="1" customWidth="1"/>
    <col min="3" max="6" width="15" style="2" customWidth="1"/>
    <col min="7" max="7" width="19" style="3" customWidth="1"/>
    <col min="8" max="8" width="18" style="20" customWidth="1"/>
    <col min="9" max="9" width="12.296875" style="4" customWidth="1"/>
  </cols>
  <sheetData>
    <row r="1" spans="1:9" ht="18" thickTop="1" x14ac:dyDescent="0.4">
      <c r="A1" s="5" t="s">
        <v>0</v>
      </c>
      <c r="B1" s="6" t="s">
        <v>1</v>
      </c>
      <c r="C1" s="12" t="s">
        <v>11</v>
      </c>
      <c r="D1" s="12" t="s">
        <v>7</v>
      </c>
      <c r="E1" s="12" t="s">
        <v>8</v>
      </c>
      <c r="F1" s="12" t="s">
        <v>2</v>
      </c>
      <c r="G1" s="12" t="s">
        <v>3</v>
      </c>
      <c r="H1" s="17" t="s">
        <v>4</v>
      </c>
      <c r="I1" s="7" t="s">
        <v>5</v>
      </c>
    </row>
    <row r="2" spans="1:9" x14ac:dyDescent="0.4">
      <c r="A2" s="8">
        <v>1</v>
      </c>
      <c r="B2" s="9" t="s">
        <v>6</v>
      </c>
      <c r="C2" s="13">
        <v>100000</v>
      </c>
      <c r="D2" s="13">
        <v>3000000</v>
      </c>
      <c r="E2" s="13">
        <v>5000000</v>
      </c>
      <c r="F2" s="13">
        <v>3000000</v>
      </c>
      <c r="G2" s="15">
        <f>C2+D2+E2+F2</f>
        <v>11100000</v>
      </c>
      <c r="H2" s="18" t="s">
        <v>9</v>
      </c>
      <c r="I2" s="21" t="s">
        <v>10</v>
      </c>
    </row>
    <row r="3" spans="1:9" x14ac:dyDescent="0.4">
      <c r="A3" s="8">
        <v>2</v>
      </c>
      <c r="B3" s="9" t="s">
        <v>12</v>
      </c>
      <c r="C3" s="13">
        <v>100001</v>
      </c>
      <c r="D3" s="13">
        <v>4000000</v>
      </c>
      <c r="E3" s="13">
        <v>6000000</v>
      </c>
      <c r="F3" s="13">
        <v>4000000</v>
      </c>
      <c r="G3" s="15">
        <f t="shared" ref="G3:G13" si="0">C3+D3+E3+F3</f>
        <v>14100001</v>
      </c>
      <c r="H3" s="18">
        <f>G3-G2</f>
        <v>3000001</v>
      </c>
      <c r="I3" s="21">
        <f t="shared" ref="I3:I13" si="1">H3/G2</f>
        <v>0.27027036036036034</v>
      </c>
    </row>
    <row r="4" spans="1:9" x14ac:dyDescent="0.4">
      <c r="A4" s="8">
        <v>3</v>
      </c>
      <c r="B4" s="9" t="s">
        <v>13</v>
      </c>
      <c r="C4" s="13">
        <v>100002</v>
      </c>
      <c r="D4" s="13">
        <v>4500000</v>
      </c>
      <c r="E4" s="13">
        <v>7000000</v>
      </c>
      <c r="F4" s="13">
        <v>5000000</v>
      </c>
      <c r="G4" s="15">
        <f t="shared" si="0"/>
        <v>16600002</v>
      </c>
      <c r="H4" s="18">
        <f t="shared" ref="H4:H13" si="2">G4-G3</f>
        <v>2500001</v>
      </c>
      <c r="I4" s="21">
        <f t="shared" si="1"/>
        <v>0.17730502288616859</v>
      </c>
    </row>
    <row r="5" spans="1:9" x14ac:dyDescent="0.4">
      <c r="A5" s="8">
        <v>4</v>
      </c>
      <c r="B5" s="9" t="s">
        <v>14</v>
      </c>
      <c r="C5" s="13">
        <v>100003</v>
      </c>
      <c r="D5" s="13">
        <v>6000000</v>
      </c>
      <c r="E5" s="13">
        <v>8000000</v>
      </c>
      <c r="F5" s="13">
        <v>10000000</v>
      </c>
      <c r="G5" s="15">
        <f t="shared" si="0"/>
        <v>24100003</v>
      </c>
      <c r="H5" s="18">
        <f t="shared" si="2"/>
        <v>7500001</v>
      </c>
      <c r="I5" s="21">
        <f t="shared" si="1"/>
        <v>0.45180723472201989</v>
      </c>
    </row>
    <row r="6" spans="1:9" x14ac:dyDescent="0.4">
      <c r="A6" s="8">
        <v>5</v>
      </c>
      <c r="B6" s="9" t="s">
        <v>15</v>
      </c>
      <c r="C6" s="13">
        <v>100004</v>
      </c>
      <c r="D6" s="13">
        <v>5000000</v>
      </c>
      <c r="E6" s="13">
        <v>9000000</v>
      </c>
      <c r="F6" s="13">
        <v>7000000</v>
      </c>
      <c r="G6" s="15">
        <f t="shared" si="0"/>
        <v>21100004</v>
      </c>
      <c r="H6" s="18">
        <f t="shared" si="2"/>
        <v>-2999999</v>
      </c>
      <c r="I6" s="21">
        <f t="shared" si="1"/>
        <v>-0.12448127081146007</v>
      </c>
    </row>
    <row r="7" spans="1:9" x14ac:dyDescent="0.4">
      <c r="A7" s="8">
        <v>6</v>
      </c>
      <c r="B7" s="9" t="s">
        <v>16</v>
      </c>
      <c r="C7" s="13">
        <v>100005</v>
      </c>
      <c r="D7" s="13">
        <v>3000000</v>
      </c>
      <c r="E7" s="13">
        <v>10000000</v>
      </c>
      <c r="F7" s="13">
        <v>8000000</v>
      </c>
      <c r="G7" s="15">
        <f t="shared" si="0"/>
        <v>21100005</v>
      </c>
      <c r="H7" s="18">
        <f t="shared" si="2"/>
        <v>1</v>
      </c>
      <c r="I7" s="21">
        <f t="shared" si="1"/>
        <v>4.7393355944387497E-8</v>
      </c>
    </row>
    <row r="8" spans="1:9" x14ac:dyDescent="0.4">
      <c r="A8" s="8">
        <v>7</v>
      </c>
      <c r="B8" s="9" t="s">
        <v>17</v>
      </c>
      <c r="C8" s="13">
        <v>100006</v>
      </c>
      <c r="D8" s="13">
        <v>200000</v>
      </c>
      <c r="E8" s="13">
        <v>11000000</v>
      </c>
      <c r="F8" s="13">
        <v>12000000</v>
      </c>
      <c r="G8" s="15">
        <f t="shared" si="0"/>
        <v>23300006</v>
      </c>
      <c r="H8" s="18">
        <f t="shared" si="2"/>
        <v>2200001</v>
      </c>
      <c r="I8" s="21">
        <f t="shared" si="1"/>
        <v>0.10426542552952002</v>
      </c>
    </row>
    <row r="9" spans="1:9" x14ac:dyDescent="0.4">
      <c r="A9" s="8">
        <v>8</v>
      </c>
      <c r="B9" s="9" t="s">
        <v>18</v>
      </c>
      <c r="C9" s="13">
        <v>100007</v>
      </c>
      <c r="D9" s="13">
        <v>500000</v>
      </c>
      <c r="E9" s="13">
        <v>12000000</v>
      </c>
      <c r="F9" s="13">
        <v>11000000</v>
      </c>
      <c r="G9" s="15">
        <f t="shared" si="0"/>
        <v>23600007</v>
      </c>
      <c r="H9" s="18">
        <f t="shared" si="2"/>
        <v>300001</v>
      </c>
      <c r="I9" s="21">
        <f t="shared" si="1"/>
        <v>1.287557608354264E-2</v>
      </c>
    </row>
    <row r="10" spans="1:9" x14ac:dyDescent="0.4">
      <c r="A10" s="8">
        <v>9</v>
      </c>
      <c r="B10" s="9" t="s">
        <v>19</v>
      </c>
      <c r="C10" s="13">
        <v>100008</v>
      </c>
      <c r="D10" s="13">
        <v>3000000</v>
      </c>
      <c r="E10" s="13">
        <v>13000000</v>
      </c>
      <c r="F10" s="13">
        <v>15000000</v>
      </c>
      <c r="G10" s="15">
        <f t="shared" si="0"/>
        <v>31100008</v>
      </c>
      <c r="H10" s="18">
        <f t="shared" si="2"/>
        <v>7500001</v>
      </c>
      <c r="I10" s="21">
        <f t="shared" si="1"/>
        <v>0.31779655828068187</v>
      </c>
    </row>
    <row r="11" spans="1:9" x14ac:dyDescent="0.4">
      <c r="A11" s="8">
        <v>10</v>
      </c>
      <c r="B11" s="9" t="s">
        <v>20</v>
      </c>
      <c r="C11" s="13">
        <v>100009</v>
      </c>
      <c r="D11" s="13">
        <v>4000000</v>
      </c>
      <c r="E11" s="13">
        <v>14000000</v>
      </c>
      <c r="F11" s="13">
        <v>17000000</v>
      </c>
      <c r="G11" s="15">
        <f t="shared" si="0"/>
        <v>35100009</v>
      </c>
      <c r="H11" s="18">
        <f t="shared" si="2"/>
        <v>4000001</v>
      </c>
      <c r="I11" s="21">
        <f t="shared" si="1"/>
        <v>0.12861736241354021</v>
      </c>
    </row>
    <row r="12" spans="1:9" x14ac:dyDescent="0.4">
      <c r="A12" s="8">
        <v>11</v>
      </c>
      <c r="B12" s="9" t="s">
        <v>21</v>
      </c>
      <c r="C12" s="13">
        <v>100010</v>
      </c>
      <c r="D12" s="13">
        <v>3000000</v>
      </c>
      <c r="E12" s="13">
        <v>15000000</v>
      </c>
      <c r="F12" s="13">
        <v>20000000</v>
      </c>
      <c r="G12" s="15">
        <f t="shared" si="0"/>
        <v>38100010</v>
      </c>
      <c r="H12" s="18">
        <f t="shared" si="2"/>
        <v>3000001</v>
      </c>
      <c r="I12" s="21">
        <f t="shared" si="1"/>
        <v>8.5470092044705737E-2</v>
      </c>
    </row>
    <row r="13" spans="1:9" ht="18" thickBot="1" x14ac:dyDescent="0.45">
      <c r="A13" s="10">
        <v>12</v>
      </c>
      <c r="B13" s="11" t="s">
        <v>22</v>
      </c>
      <c r="C13" s="14">
        <v>100011</v>
      </c>
      <c r="D13" s="14">
        <v>3300000</v>
      </c>
      <c r="E13" s="14">
        <v>16000000</v>
      </c>
      <c r="F13" s="14">
        <v>25000000</v>
      </c>
      <c r="G13" s="16">
        <f>C13+D13+E13+F13</f>
        <v>44400011</v>
      </c>
      <c r="H13" s="19">
        <f>G13-G12</f>
        <v>6300001</v>
      </c>
      <c r="I13" s="22">
        <f t="shared" si="1"/>
        <v>0.16535431355529828</v>
      </c>
    </row>
    <row r="14" spans="1:9" ht="18" thickTop="1" x14ac:dyDescent="0.4"/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85" zoomScaleNormal="85" workbookViewId="0">
      <selection activeCell="J13" sqref="J13"/>
    </sheetView>
  </sheetViews>
  <sheetFormatPr defaultRowHeight="17.399999999999999" x14ac:dyDescent="0.4"/>
  <cols>
    <col min="1" max="1" width="7" style="1" customWidth="1"/>
    <col min="2" max="2" width="12.19921875" style="1" customWidth="1"/>
    <col min="3" max="6" width="15" style="2" customWidth="1"/>
    <col min="7" max="7" width="19" style="3" customWidth="1"/>
    <col min="8" max="8" width="18" style="20" customWidth="1"/>
    <col min="9" max="9" width="12.296875" style="4" customWidth="1"/>
  </cols>
  <sheetData>
    <row r="1" spans="1:9" ht="18" thickTop="1" x14ac:dyDescent="0.4">
      <c r="A1" s="5" t="s">
        <v>0</v>
      </c>
      <c r="B1" s="6" t="s">
        <v>1</v>
      </c>
      <c r="C1" s="12" t="s">
        <v>11</v>
      </c>
      <c r="D1" s="12" t="s">
        <v>7</v>
      </c>
      <c r="E1" s="12" t="s">
        <v>8</v>
      </c>
      <c r="F1" s="12" t="s">
        <v>2</v>
      </c>
      <c r="G1" s="12" t="s">
        <v>3</v>
      </c>
      <c r="H1" s="17" t="s">
        <v>4</v>
      </c>
      <c r="I1" s="7" t="s">
        <v>5</v>
      </c>
    </row>
    <row r="2" spans="1:9" x14ac:dyDescent="0.4">
      <c r="A2" s="8">
        <v>1</v>
      </c>
      <c r="B2" s="9" t="s">
        <v>6</v>
      </c>
      <c r="C2" s="13">
        <v>100000</v>
      </c>
      <c r="D2" s="13">
        <v>3000000</v>
      </c>
      <c r="E2" s="13">
        <v>5000000</v>
      </c>
      <c r="F2" s="13">
        <v>3000000</v>
      </c>
      <c r="G2" s="15">
        <f>C2+D2+E2+F2</f>
        <v>11100000</v>
      </c>
      <c r="H2" s="18" t="s">
        <v>9</v>
      </c>
      <c r="I2" s="21" t="s">
        <v>9</v>
      </c>
    </row>
    <row r="3" spans="1:9" x14ac:dyDescent="0.4">
      <c r="A3" s="8">
        <v>2</v>
      </c>
      <c r="B3" s="9" t="s">
        <v>12</v>
      </c>
      <c r="C3" s="13">
        <v>100001</v>
      </c>
      <c r="D3" s="13">
        <v>4000000</v>
      </c>
      <c r="E3" s="13">
        <v>6000000</v>
      </c>
      <c r="F3" s="13">
        <v>4000000</v>
      </c>
      <c r="G3" s="15">
        <f t="shared" ref="G3:G13" si="0">C3+D3+E3+F3</f>
        <v>14100001</v>
      </c>
      <c r="H3" s="18">
        <f>G3-G2</f>
        <v>3000001</v>
      </c>
      <c r="I3" s="21">
        <f t="shared" ref="I3:I13" si="1">H3/G2</f>
        <v>0.27027036036036034</v>
      </c>
    </row>
    <row r="4" spans="1:9" x14ac:dyDescent="0.4">
      <c r="A4" s="8">
        <v>3</v>
      </c>
      <c r="B4" s="9" t="s">
        <v>13</v>
      </c>
      <c r="C4" s="13">
        <v>100002</v>
      </c>
      <c r="D4" s="13">
        <v>4500000</v>
      </c>
      <c r="E4" s="13">
        <v>7000000</v>
      </c>
      <c r="F4" s="13">
        <v>5000000</v>
      </c>
      <c r="G4" s="15">
        <f t="shared" si="0"/>
        <v>16600002</v>
      </c>
      <c r="H4" s="18">
        <f t="shared" ref="H4:H13" si="2">G4-G3</f>
        <v>2500001</v>
      </c>
      <c r="I4" s="21">
        <f t="shared" si="1"/>
        <v>0.17730502288616859</v>
      </c>
    </row>
    <row r="5" spans="1:9" x14ac:dyDescent="0.4">
      <c r="A5" s="8">
        <v>4</v>
      </c>
      <c r="B5" s="9" t="s">
        <v>14</v>
      </c>
      <c r="C5" s="13">
        <v>100003</v>
      </c>
      <c r="D5" s="13">
        <v>6000000</v>
      </c>
      <c r="E5" s="13">
        <v>8000000</v>
      </c>
      <c r="F5" s="13">
        <v>10000000</v>
      </c>
      <c r="G5" s="15">
        <f t="shared" si="0"/>
        <v>24100003</v>
      </c>
      <c r="H5" s="18">
        <f t="shared" si="2"/>
        <v>7500001</v>
      </c>
      <c r="I5" s="21">
        <f t="shared" si="1"/>
        <v>0.45180723472201989</v>
      </c>
    </row>
    <row r="6" spans="1:9" x14ac:dyDescent="0.4">
      <c r="A6" s="8">
        <v>5</v>
      </c>
      <c r="B6" s="9" t="s">
        <v>15</v>
      </c>
      <c r="C6" s="13">
        <v>100004</v>
      </c>
      <c r="D6" s="13">
        <v>5000000</v>
      </c>
      <c r="E6" s="13">
        <v>9000000</v>
      </c>
      <c r="F6" s="13">
        <v>7000000</v>
      </c>
      <c r="G6" s="15">
        <f t="shared" si="0"/>
        <v>21100004</v>
      </c>
      <c r="H6" s="18">
        <f t="shared" si="2"/>
        <v>-2999999</v>
      </c>
      <c r="I6" s="21">
        <f t="shared" si="1"/>
        <v>-0.12448127081146007</v>
      </c>
    </row>
    <row r="7" spans="1:9" x14ac:dyDescent="0.4">
      <c r="A7" s="8">
        <v>6</v>
      </c>
      <c r="B7" s="9" t="s">
        <v>16</v>
      </c>
      <c r="C7" s="13">
        <v>100005</v>
      </c>
      <c r="D7" s="13">
        <v>3000000</v>
      </c>
      <c r="E7" s="13">
        <v>10000000</v>
      </c>
      <c r="F7" s="13">
        <v>8000000</v>
      </c>
      <c r="G7" s="15">
        <f t="shared" si="0"/>
        <v>21100005</v>
      </c>
      <c r="H7" s="18">
        <f t="shared" si="2"/>
        <v>1</v>
      </c>
      <c r="I7" s="21">
        <f t="shared" si="1"/>
        <v>4.7393355944387497E-8</v>
      </c>
    </row>
    <row r="8" spans="1:9" x14ac:dyDescent="0.4">
      <c r="A8" s="8">
        <v>7</v>
      </c>
      <c r="B8" s="9" t="s">
        <v>17</v>
      </c>
      <c r="C8" s="13">
        <v>100006</v>
      </c>
      <c r="D8" s="13">
        <v>200000</v>
      </c>
      <c r="E8" s="13">
        <v>11000000</v>
      </c>
      <c r="F8" s="13">
        <v>12000000</v>
      </c>
      <c r="G8" s="15">
        <f t="shared" si="0"/>
        <v>23300006</v>
      </c>
      <c r="H8" s="18">
        <f t="shared" si="2"/>
        <v>2200001</v>
      </c>
      <c r="I8" s="21">
        <f t="shared" si="1"/>
        <v>0.10426542552952002</v>
      </c>
    </row>
    <row r="9" spans="1:9" x14ac:dyDescent="0.4">
      <c r="A9" s="8">
        <v>8</v>
      </c>
      <c r="B9" s="9" t="s">
        <v>18</v>
      </c>
      <c r="C9" s="13">
        <v>100007</v>
      </c>
      <c r="D9" s="13">
        <v>500000</v>
      </c>
      <c r="E9" s="13">
        <v>12000000</v>
      </c>
      <c r="F9" s="13">
        <v>11000000</v>
      </c>
      <c r="G9" s="15">
        <f t="shared" si="0"/>
        <v>23600007</v>
      </c>
      <c r="H9" s="18">
        <f t="shared" si="2"/>
        <v>300001</v>
      </c>
      <c r="I9" s="21">
        <f t="shared" si="1"/>
        <v>1.287557608354264E-2</v>
      </c>
    </row>
    <row r="10" spans="1:9" x14ac:dyDescent="0.4">
      <c r="A10" s="8">
        <v>9</v>
      </c>
      <c r="B10" s="9" t="s">
        <v>19</v>
      </c>
      <c r="C10" s="13">
        <v>100008</v>
      </c>
      <c r="D10" s="13">
        <v>3000000</v>
      </c>
      <c r="E10" s="13">
        <v>13000000</v>
      </c>
      <c r="F10" s="13">
        <v>15000000</v>
      </c>
      <c r="G10" s="15">
        <f t="shared" si="0"/>
        <v>31100008</v>
      </c>
      <c r="H10" s="18">
        <f t="shared" si="2"/>
        <v>7500001</v>
      </c>
      <c r="I10" s="21">
        <f t="shared" si="1"/>
        <v>0.31779655828068187</v>
      </c>
    </row>
    <row r="11" spans="1:9" x14ac:dyDescent="0.4">
      <c r="A11" s="8">
        <v>10</v>
      </c>
      <c r="B11" s="9" t="s">
        <v>20</v>
      </c>
      <c r="C11" s="13">
        <v>100009</v>
      </c>
      <c r="D11" s="13">
        <v>4000000</v>
      </c>
      <c r="E11" s="13">
        <v>14000000</v>
      </c>
      <c r="F11" s="13">
        <v>17000000</v>
      </c>
      <c r="G11" s="15">
        <f t="shared" si="0"/>
        <v>35100009</v>
      </c>
      <c r="H11" s="18">
        <f t="shared" si="2"/>
        <v>4000001</v>
      </c>
      <c r="I11" s="21">
        <f t="shared" si="1"/>
        <v>0.12861736241354021</v>
      </c>
    </row>
    <row r="12" spans="1:9" x14ac:dyDescent="0.4">
      <c r="A12" s="8">
        <v>11</v>
      </c>
      <c r="B12" s="9" t="s">
        <v>21</v>
      </c>
      <c r="C12" s="13">
        <v>100010</v>
      </c>
      <c r="D12" s="13">
        <v>3000000</v>
      </c>
      <c r="E12" s="13">
        <v>15000000</v>
      </c>
      <c r="F12" s="13">
        <v>20000000</v>
      </c>
      <c r="G12" s="15">
        <f t="shared" si="0"/>
        <v>38100010</v>
      </c>
      <c r="H12" s="18">
        <f t="shared" si="2"/>
        <v>3000001</v>
      </c>
      <c r="I12" s="21">
        <f t="shared" si="1"/>
        <v>8.5470092044705737E-2</v>
      </c>
    </row>
    <row r="13" spans="1:9" ht="18" thickBot="1" x14ac:dyDescent="0.45">
      <c r="A13" s="10">
        <v>12</v>
      </c>
      <c r="B13" s="11" t="s">
        <v>22</v>
      </c>
      <c r="C13" s="14">
        <v>100011</v>
      </c>
      <c r="D13" s="14">
        <v>3300000</v>
      </c>
      <c r="E13" s="14">
        <v>16000000</v>
      </c>
      <c r="F13" s="14">
        <v>25000000</v>
      </c>
      <c r="G13" s="16">
        <f>C13+D13+E13+F13</f>
        <v>44400011</v>
      </c>
      <c r="H13" s="19">
        <f>G13-G12</f>
        <v>6300001</v>
      </c>
      <c r="I13" s="22">
        <f t="shared" si="1"/>
        <v>0.16535431355529828</v>
      </c>
    </row>
    <row r="14" spans="1:9" ht="18" thickTop="1" x14ac:dyDescent="0.4"/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2016년</vt:lpstr>
      <vt:lpstr>2017년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jun</cp:lastModifiedBy>
  <dcterms:created xsi:type="dcterms:W3CDTF">2015-12-27T02:30:09Z</dcterms:created>
  <dcterms:modified xsi:type="dcterms:W3CDTF">2016-01-01T13:15:25Z</dcterms:modified>
  <cp:contentStatus/>
</cp:coreProperties>
</file>